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-mm-yyyy"/>
  </numFmts>
  <fonts count="7">
    <font>
      <name val="Calibri"/>
      <family val="2"/>
      <color theme="1"/>
      <sz val="11"/>
      <scheme val="minor"/>
    </font>
    <font>
      <name val="Arial"/>
      <b val="1"/>
      <color rgb="00200041"/>
      <sz val="16"/>
    </font>
    <font>
      <name val="Arial"/>
      <color rgb="006B6B6B"/>
      <sz val="9"/>
    </font>
    <font>
      <name val="Arial"/>
      <b val="1"/>
      <sz val="10"/>
    </font>
    <font>
      <name val="Arial"/>
      <color rgb="000000FF"/>
      <sz val="10"/>
    </font>
    <font>
      <name val="Arial"/>
      <b val="1"/>
      <color rgb="00FFFFFF"/>
      <sz val="11"/>
    </font>
    <font>
      <name val="Arial"/>
      <sz val="10"/>
    </font>
  </fonts>
  <fills count="5">
    <fill>
      <patternFill/>
    </fill>
    <fill>
      <patternFill patternType="gray125"/>
    </fill>
    <fill>
      <patternFill patternType="solid">
        <fgColor rgb="00FFF9DB"/>
      </patternFill>
    </fill>
    <fill>
      <patternFill patternType="solid">
        <fgColor rgb="00200041"/>
      </patternFill>
    </fill>
    <fill>
      <patternFill patternType="solid">
        <fgColor rgb="00F5F1E8"/>
      </patternFill>
    </fill>
  </fills>
  <borders count="2">
    <border>
      <left/>
      <right/>
      <top/>
      <bottom/>
      <diagonal/>
    </border>
    <border>
      <bottom style="thin">
        <color rgb="00D9D4CC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4" fillId="2" borderId="0" pivotButton="0" quotePrefix="0" xfId="0"/>
    <xf numFmtId="0" fontId="5" fillId="3" borderId="0" applyAlignment="1" pivotButton="0" quotePrefix="0" xfId="0">
      <alignment vertical="center" wrapText="1"/>
    </xf>
    <xf numFmtId="0" fontId="4" fillId="0" borderId="1" pivotButton="0" quotePrefix="0" xfId="0"/>
    <xf numFmtId="0" fontId="6" fillId="0" borderId="1" applyAlignment="1" pivotButton="0" quotePrefix="0" xfId="0">
      <alignment vertical="top" wrapText="1"/>
    </xf>
    <xf numFmtId="0" fontId="6" fillId="0" borderId="1" pivotButton="0" quotePrefix="0" xfId="0"/>
    <xf numFmtId="0" fontId="2" fillId="0" borderId="1" pivotButton="0" quotePrefix="0" xfId="0"/>
    <xf numFmtId="164" fontId="6" fillId="0" borderId="1" pivotButton="0" quotePrefix="0" xfId="0"/>
    <xf numFmtId="0" fontId="3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8" customWidth="1" min="1" max="1"/>
    <col width="62" customWidth="1" min="2" max="2"/>
    <col width="22" customWidth="1" min="3" max="3"/>
    <col width="18" customWidth="1" min="4" max="4"/>
    <col width="14" customWidth="1" min="5" max="5"/>
    <col width="30" customWidth="1" min="6" max="6"/>
  </cols>
  <sheetData>
    <row r="1" ht="24" customHeight="1">
      <c r="A1" s="1" t="inlineStr">
        <is>
          <t>Checklist bruiloft</t>
        </is>
      </c>
    </row>
    <row r="2">
      <c r="A2" s="2" t="inlineStr">
        <is>
          <t>Vul jullie trouwdatum in bij B4; alle deadlines rekenen mee.</t>
        </is>
      </c>
    </row>
    <row r="3">
      <c r="A3" s="2" t="inlineStr">
        <is>
          <t>Gratis sjabloon van enhunbruiloft.nl — blauwe cellen vul je zelf in.</t>
        </is>
      </c>
    </row>
    <row r="4">
      <c r="A4" s="3" t="inlineStr">
        <is>
          <t>Onze trouwdatum:</t>
        </is>
      </c>
      <c r="B4" s="4">
        <f>TODAY()+365</f>
        <v/>
      </c>
      <c r="C4" s="2" t="inlineStr">
        <is>
          <t>← vervang door jullie datum</t>
        </is>
      </c>
    </row>
    <row r="6" ht="22" customHeight="1">
      <c r="A6" s="5" t="inlineStr">
        <is>
          <t>Klaar</t>
        </is>
      </c>
      <c r="B6" s="5" t="inlineStr">
        <is>
          <t>Taak</t>
        </is>
      </c>
      <c r="C6" s="5" t="inlineStr">
        <is>
          <t>Categorie</t>
        </is>
      </c>
      <c r="D6" s="5" t="inlineStr">
        <is>
          <t>Wanneer</t>
        </is>
      </c>
      <c r="E6" s="5" t="inlineStr">
        <is>
          <t>Deadline</t>
        </is>
      </c>
      <c r="F6" s="5" t="inlineStr">
        <is>
          <t>Notities</t>
        </is>
      </c>
    </row>
    <row r="7">
      <c r="A7" s="6" t="inlineStr"/>
      <c r="B7" s="7" t="inlineStr">
        <is>
          <t>Bepaal jullie budget en wie er meebetaalt</t>
        </is>
      </c>
      <c r="C7" s="8" t="inlineStr">
        <is>
          <t>Administratie</t>
        </is>
      </c>
      <c r="D7" s="9" t="inlineStr">
        <is>
          <t>52 weken vooraf</t>
        </is>
      </c>
      <c r="E7" s="10">
        <f>$B$4-52*7</f>
        <v/>
      </c>
      <c r="F7" s="6" t="inlineStr"/>
    </row>
    <row r="8">
      <c r="A8" s="6" t="inlineStr"/>
      <c r="B8" s="7" t="inlineStr">
        <is>
          <t>Maak een eerste gastenlijst met een globaal aantal</t>
        </is>
      </c>
      <c r="C8" s="8" t="inlineStr">
        <is>
          <t>Gasten</t>
        </is>
      </c>
      <c r="D8" s="9" t="inlineStr">
        <is>
          <t>52 weken vooraf</t>
        </is>
      </c>
      <c r="E8" s="10">
        <f>$B$4-52*7</f>
        <v/>
      </c>
      <c r="F8" s="6" t="inlineStr"/>
    </row>
    <row r="9">
      <c r="A9" s="6" t="inlineStr"/>
      <c r="B9" s="7" t="inlineStr">
        <is>
          <t>Kies een datum en check de beschikbaarheid bij de gemeente</t>
        </is>
      </c>
      <c r="C9" s="8" t="inlineStr">
        <is>
          <t>Ceremonie</t>
        </is>
      </c>
      <c r="D9" s="9" t="inlineStr">
        <is>
          <t>50 weken vooraf</t>
        </is>
      </c>
      <c r="E9" s="10">
        <f>$B$4-50*7</f>
        <v/>
      </c>
      <c r="F9" s="6" t="inlineStr"/>
    </row>
    <row r="10">
      <c r="A10" s="6" t="inlineStr"/>
      <c r="B10" s="7" t="inlineStr">
        <is>
          <t>Locaties bezichtigen voor de ceremonie en het feest</t>
        </is>
      </c>
      <c r="C10" s="8" t="inlineStr">
        <is>
          <t>Locatie</t>
        </is>
      </c>
      <c r="D10" s="9" t="inlineStr">
        <is>
          <t>48 weken vooraf</t>
        </is>
      </c>
      <c r="E10" s="10">
        <f>$B$4-48*7</f>
        <v/>
      </c>
      <c r="F10" s="6" t="inlineStr"/>
    </row>
    <row r="11">
      <c r="A11" s="6" t="inlineStr"/>
      <c r="B11" s="7" t="inlineStr">
        <is>
          <t>Locatie definitief vastleggen en de aanbetaling doen</t>
        </is>
      </c>
      <c r="C11" s="8" t="inlineStr">
        <is>
          <t>Locatie</t>
        </is>
      </c>
      <c r="D11" s="9" t="inlineStr">
        <is>
          <t>44 weken vooraf</t>
        </is>
      </c>
      <c r="E11" s="10">
        <f>$B$4-44*7</f>
        <v/>
      </c>
      <c r="F11" s="6" t="inlineStr"/>
    </row>
    <row r="12">
      <c r="A12" s="6" t="inlineStr"/>
      <c r="B12" s="7" t="inlineStr">
        <is>
          <t>Trouwambtenaar aanvragen bij de gemeente, of vraag of iemand voor één dag beëdigd kan worden</t>
        </is>
      </c>
      <c r="C12" s="8" t="inlineStr">
        <is>
          <t>Ceremonie</t>
        </is>
      </c>
      <c r="D12" s="9" t="inlineStr">
        <is>
          <t>40 weken vooraf</t>
        </is>
      </c>
      <c r="E12" s="10">
        <f>$B$4-40*7</f>
        <v/>
      </c>
      <c r="F12" s="6" t="inlineStr"/>
    </row>
    <row r="13">
      <c r="A13" s="6" t="inlineStr"/>
      <c r="B13" s="7" t="inlineStr">
        <is>
          <t>Fotograaf uitzoeken en vastleggen</t>
        </is>
      </c>
      <c r="C13" s="8" t="inlineStr">
        <is>
          <t>Fotografie</t>
        </is>
      </c>
      <c r="D13" s="9" t="inlineStr">
        <is>
          <t>40 weken vooraf</t>
        </is>
      </c>
      <c r="E13" s="10">
        <f>$B$4-40*7</f>
        <v/>
      </c>
      <c r="F13" s="6" t="inlineStr"/>
    </row>
    <row r="14">
      <c r="A14" s="6" t="inlineStr"/>
      <c r="B14" s="7" t="inlineStr">
        <is>
          <t>Catering kiezen: offertes opvragen en vergelijken</t>
        </is>
      </c>
      <c r="C14" s="8" t="inlineStr">
        <is>
          <t>Catering</t>
        </is>
      </c>
      <c r="D14" s="9" t="inlineStr">
        <is>
          <t>36 weken vooraf</t>
        </is>
      </c>
      <c r="E14" s="10">
        <f>$B$4-36*7</f>
        <v/>
      </c>
      <c r="F14" s="6" t="inlineStr"/>
    </row>
    <row r="15">
      <c r="A15" s="6" t="inlineStr"/>
      <c r="B15" s="7" t="inlineStr">
        <is>
          <t>Getuigen vragen (twee tot vier personen, minimaal twee)</t>
        </is>
      </c>
      <c r="C15" s="8" t="inlineStr">
        <is>
          <t>Ceremonie</t>
        </is>
      </c>
      <c r="D15" s="9" t="inlineStr">
        <is>
          <t>34 weken vooraf</t>
        </is>
      </c>
      <c r="E15" s="10">
        <f>$B$4-34*7</f>
        <v/>
      </c>
      <c r="F15" s="6" t="inlineStr"/>
    </row>
    <row r="16">
      <c r="A16" s="6" t="inlineStr"/>
      <c r="B16" s="7" t="inlineStr">
        <is>
          <t>Trouwkleding uitzoeken en de eerste pasafspraken maken</t>
        </is>
      </c>
      <c r="C16" s="8" t="inlineStr">
        <is>
          <t>Kleding</t>
        </is>
      </c>
      <c r="D16" s="9" t="inlineStr">
        <is>
          <t>32 weken vooraf</t>
        </is>
      </c>
      <c r="E16" s="10">
        <f>$B$4-32*7</f>
        <v/>
      </c>
      <c r="F16" s="6" t="inlineStr"/>
    </row>
    <row r="17">
      <c r="A17" s="6" t="inlineStr"/>
      <c r="B17" s="7" t="inlineStr">
        <is>
          <t>DJ, band of muziek voor de ceremonie regelen</t>
        </is>
      </c>
      <c r="C17" s="8" t="inlineStr">
        <is>
          <t>Muziek &amp; Entertainment</t>
        </is>
      </c>
      <c r="D17" s="9" t="inlineStr">
        <is>
          <t>30 weken vooraf</t>
        </is>
      </c>
      <c r="E17" s="10">
        <f>$B$4-30*7</f>
        <v/>
      </c>
      <c r="F17" s="6" t="inlineStr"/>
    </row>
    <row r="18">
      <c r="A18" s="6" t="inlineStr"/>
      <c r="B18" s="7" t="inlineStr">
        <is>
          <t>Save the date versturen aan alle gasten</t>
        </is>
      </c>
      <c r="C18" s="8" t="inlineStr">
        <is>
          <t>Papeterie</t>
        </is>
      </c>
      <c r="D18" s="9" t="inlineStr">
        <is>
          <t>28 weken vooraf</t>
        </is>
      </c>
      <c r="E18" s="10">
        <f>$B$4-28*7</f>
        <v/>
      </c>
      <c r="F18" s="6" t="inlineStr"/>
    </row>
    <row r="19">
      <c r="A19" s="6" t="inlineStr"/>
      <c r="B19" s="7" t="inlineStr">
        <is>
          <t>Ringen uitzoeken en op tijd laten graveren</t>
        </is>
      </c>
      <c r="C19" s="8" t="inlineStr">
        <is>
          <t>Ceremonie</t>
        </is>
      </c>
      <c r="D19" s="9" t="inlineStr">
        <is>
          <t>26 weken vooraf</t>
        </is>
      </c>
      <c r="E19" s="10">
        <f>$B$4-26*7</f>
        <v/>
      </c>
      <c r="F19" s="6" t="inlineStr"/>
    </row>
    <row r="20">
      <c r="A20" s="6" t="inlineStr"/>
      <c r="B20" s="7" t="inlineStr">
        <is>
          <t>Gastenlijst definitief maken met adressen en e-mailadressen</t>
        </is>
      </c>
      <c r="C20" s="8" t="inlineStr">
        <is>
          <t>Gasten</t>
        </is>
      </c>
      <c r="D20" s="9" t="inlineStr">
        <is>
          <t>24 weken vooraf</t>
        </is>
      </c>
      <c r="E20" s="10">
        <f>$B$4-24*7</f>
        <v/>
      </c>
      <c r="F20" s="6" t="inlineStr"/>
    </row>
    <row r="21">
      <c r="A21" s="6" t="inlineStr"/>
      <c r="B21" s="7" t="inlineStr">
        <is>
          <t>Uitnodigingen ontwerpen en laten drukken</t>
        </is>
      </c>
      <c r="C21" s="8" t="inlineStr">
        <is>
          <t>Papeterie</t>
        </is>
      </c>
      <c r="D21" s="9" t="inlineStr">
        <is>
          <t>20 weken vooraf</t>
        </is>
      </c>
      <c r="E21" s="10">
        <f>$B$4-20*7</f>
        <v/>
      </c>
      <c r="F21" s="6" t="inlineStr"/>
    </row>
    <row r="22">
      <c r="A22" s="6" t="inlineStr"/>
      <c r="B22" s="7" t="inlineStr">
        <is>
          <t>Uitnodigingen versturen met de RSVP-link</t>
        </is>
      </c>
      <c r="C22" s="8" t="inlineStr">
        <is>
          <t>Gasten</t>
        </is>
      </c>
      <c r="D22" s="9" t="inlineStr">
        <is>
          <t>16 weken vooraf</t>
        </is>
      </c>
      <c r="E22" s="10">
        <f>$B$4-16*7</f>
        <v/>
      </c>
      <c r="F22" s="6" t="inlineStr"/>
    </row>
    <row r="23">
      <c r="A23" s="6" t="inlineStr"/>
      <c r="B23" s="7" t="inlineStr">
        <is>
          <t>Bloemen en decoratie bespreken met de bloemist</t>
        </is>
      </c>
      <c r="C23" s="8" t="inlineStr">
        <is>
          <t>Decoratie</t>
        </is>
      </c>
      <c r="D23" s="9" t="inlineStr">
        <is>
          <t>14 weken vooraf</t>
        </is>
      </c>
      <c r="E23" s="10">
        <f>$B$4-14*7</f>
        <v/>
      </c>
      <c r="F23" s="6" t="inlineStr"/>
    </row>
    <row r="24">
      <c r="A24" s="6" t="inlineStr"/>
      <c r="B24" s="7" t="inlineStr">
        <is>
          <t>Proefdiner of proeverij bij de cateraar inplannen</t>
        </is>
      </c>
      <c r="C24" s="8" t="inlineStr">
        <is>
          <t>Catering</t>
        </is>
      </c>
      <c r="D24" s="9" t="inlineStr">
        <is>
          <t>12 weken vooraf</t>
        </is>
      </c>
      <c r="E24" s="10">
        <f>$B$4-12*7</f>
        <v/>
      </c>
      <c r="F24" s="6" t="inlineStr"/>
    </row>
    <row r="25">
      <c r="A25" s="6" t="inlineStr"/>
      <c r="B25" s="7" t="inlineStr">
        <is>
          <t>Vervoer regelen voor de trouwdag</t>
        </is>
      </c>
      <c r="C25" s="8" t="inlineStr">
        <is>
          <t>Algemeen</t>
        </is>
      </c>
      <c r="D25" s="9" t="inlineStr">
        <is>
          <t>10 weken vooraf</t>
        </is>
      </c>
      <c r="E25" s="10">
        <f>$B$4-10*7</f>
        <v/>
      </c>
      <c r="F25" s="6" t="inlineStr"/>
    </row>
    <row r="26">
      <c r="A26" s="6" t="inlineStr"/>
      <c r="B26" s="7" t="inlineStr">
        <is>
          <t>Ondertrouw: melding van het voorgenomen huwelijk of partnerschap doen bij de gemeente — mag vanaf één jaar vóór de datum en moet uiterlijk veertien dagen ervoor gebeurd zijn</t>
        </is>
      </c>
      <c r="C26" s="8" t="inlineStr">
        <is>
          <t>Administratie</t>
        </is>
      </c>
      <c r="D26" s="9" t="inlineStr">
        <is>
          <t>8 weken vooraf</t>
        </is>
      </c>
      <c r="E26" s="10">
        <f>$B$4-8*7</f>
        <v/>
      </c>
      <c r="F26" s="6" t="inlineStr"/>
    </row>
    <row r="27">
      <c r="A27" s="6" t="inlineStr"/>
      <c r="B27" s="7" t="inlineStr">
        <is>
          <t>Teksten voor de ceremonie schrijven en de geloften voorbereiden</t>
        </is>
      </c>
      <c r="C27" s="8" t="inlineStr">
        <is>
          <t>Ceremonie</t>
        </is>
      </c>
      <c r="D27" s="9" t="inlineStr">
        <is>
          <t>8 weken vooraf</t>
        </is>
      </c>
      <c r="E27" s="10">
        <f>$B$4-8*7</f>
        <v/>
      </c>
      <c r="F27" s="6" t="inlineStr"/>
    </row>
    <row r="28">
      <c r="A28" s="6" t="inlineStr"/>
      <c r="B28" s="7" t="inlineStr">
        <is>
          <t>RSVP opvolgen: herinner de gasten die nog niet gereageerd hebben</t>
        </is>
      </c>
      <c r="C28" s="8" t="inlineStr">
        <is>
          <t>Gasten</t>
        </is>
      </c>
      <c r="D28" s="9" t="inlineStr">
        <is>
          <t>6 weken vooraf</t>
        </is>
      </c>
      <c r="E28" s="10">
        <f>$B$4-6*7</f>
        <v/>
      </c>
      <c r="F28" s="6" t="inlineStr"/>
    </row>
    <row r="29">
      <c r="A29" s="6" t="inlineStr"/>
      <c r="B29" s="7" t="inlineStr">
        <is>
          <t>Laatste pasbeurt en kleding laten vermaken</t>
        </is>
      </c>
      <c r="C29" s="8" t="inlineStr">
        <is>
          <t>Kleding</t>
        </is>
      </c>
      <c r="D29" s="9" t="inlineStr">
        <is>
          <t>5 weken vooraf</t>
        </is>
      </c>
      <c r="E29" s="10">
        <f>$B$4-5*7</f>
        <v/>
      </c>
      <c r="F29" s="6" t="inlineStr"/>
    </row>
    <row r="30">
      <c r="A30" s="6" t="inlineStr"/>
      <c r="B30" s="7" t="inlineStr">
        <is>
          <t>Tafelindeling maken op basis van de definitieve RSVP’s</t>
        </is>
      </c>
      <c r="C30" s="8" t="inlineStr">
        <is>
          <t>Gasten</t>
        </is>
      </c>
      <c r="D30" s="9" t="inlineStr">
        <is>
          <t>4 weken vooraf</t>
        </is>
      </c>
      <c r="E30" s="10">
        <f>$B$4-4*7</f>
        <v/>
      </c>
      <c r="F30" s="6" t="inlineStr"/>
    </row>
    <row r="31">
      <c r="A31" s="6" t="inlineStr"/>
      <c r="B31" s="7" t="inlineStr">
        <is>
          <t>Definitieve aantallen en dieetwensen doorgeven aan de cateraar en de locatie</t>
        </is>
      </c>
      <c r="C31" s="8" t="inlineStr">
        <is>
          <t>Catering</t>
        </is>
      </c>
      <c r="D31" s="9" t="inlineStr">
        <is>
          <t>3 weken vooraf</t>
        </is>
      </c>
      <c r="E31" s="10">
        <f>$B$4-3*7</f>
        <v/>
      </c>
      <c r="F31" s="6" t="inlineStr"/>
    </row>
    <row r="32">
      <c r="A32" s="6" t="inlineStr"/>
      <c r="B32" s="7" t="inlineStr">
        <is>
          <t>Draaiboek maken en delen met alle leveranciers en de ceremoniemeester</t>
        </is>
      </c>
      <c r="C32" s="8" t="inlineStr">
        <is>
          <t>Algemeen</t>
        </is>
      </c>
      <c r="D32" s="9" t="inlineStr">
        <is>
          <t>2 weken vooraf</t>
        </is>
      </c>
      <c r="E32" s="10">
        <f>$B$4-2*7</f>
        <v/>
      </c>
      <c r="F32" s="6" t="inlineStr"/>
    </row>
    <row r="33">
      <c r="A33" s="6" t="inlineStr"/>
      <c r="B33" s="7" t="inlineStr">
        <is>
          <t>Identiteitsbewijzen van jullie en de getuigen klaarleggen</t>
        </is>
      </c>
      <c r="C33" s="8" t="inlineStr">
        <is>
          <t>Administratie</t>
        </is>
      </c>
      <c r="D33" s="9" t="inlineStr">
        <is>
          <t>2 weken vooraf</t>
        </is>
      </c>
      <c r="E33" s="10">
        <f>$B$4-2*7</f>
        <v/>
      </c>
      <c r="F33" s="6" t="inlineStr"/>
    </row>
    <row r="34">
      <c r="A34" s="6" t="inlineStr"/>
      <c r="B34" s="7" t="inlineStr">
        <is>
          <t>Alle leveranciers een laatste keer bevestigen (tijd, adres, contactpersoon)</t>
        </is>
      </c>
      <c r="C34" s="8" t="inlineStr">
        <is>
          <t>Algemeen</t>
        </is>
      </c>
      <c r="D34" s="9" t="inlineStr">
        <is>
          <t>Laatste week</t>
        </is>
      </c>
      <c r="E34" s="10">
        <f>$B$4-1*7</f>
        <v/>
      </c>
      <c r="F34" s="6" t="inlineStr"/>
    </row>
    <row r="35">
      <c r="A35" s="6" t="inlineStr"/>
      <c r="B35" s="7" t="inlineStr">
        <is>
          <t>Betalingen en fooien voor de leveranciers klaarzetten</t>
        </is>
      </c>
      <c r="C35" s="8" t="inlineStr">
        <is>
          <t>Administratie</t>
        </is>
      </c>
      <c r="D35" s="9" t="inlineStr">
        <is>
          <t>Laatste week</t>
        </is>
      </c>
      <c r="E35" s="10">
        <f>$B$4-1*7</f>
        <v/>
      </c>
      <c r="F35" s="6" t="inlineStr"/>
    </row>
    <row r="37">
      <c r="B37" s="3" t="inlineStr">
        <is>
          <t>Afgerond</t>
        </is>
      </c>
      <c r="C37" s="11">
        <f>COUNTIF(A7:A35,"Ja")&amp;" van 29"</f>
        <v/>
      </c>
    </row>
    <row r="39">
      <c r="B39" s="2" t="inlineStr">
        <is>
          <t>Ondertrouw (melding voorgenomen huwelijk of partnerschap) moet uiterlijk 14 dagen en op zijn vroegst 1 jaar vóór de trouwdag bij de gemeente gedaan zijn.</t>
        </is>
      </c>
    </row>
    <row r="40">
      <c r="B40" s="2" t="inlineStr">
        <is>
          <t>Termijnen zijn richtlijnen; gemeenten en leveranciers kunnen afwijken.</t>
        </is>
      </c>
    </row>
  </sheetData>
  <dataValidations count="1">
    <dataValidation sqref="A7:A35" showDropDown="0" showInputMessage="0" showErrorMessage="0" allowBlank="1" type="list">
      <formula1>"Ja,Nee"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2026-08-06T20:21:10Z</dcterms:created>
  <dcterms:modified xsi:type="dcterms:W3CDTF">2026-08-06T20:21:10Z</dcterms:modified>
</cp:coreProperties>
</file>