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gro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;-€ #,##0;&quot;–&quot;"/>
  </numFmts>
  <fonts count="7">
    <font>
      <name val="Calibri"/>
      <family val="2"/>
      <color theme="1"/>
      <sz val="11"/>
      <scheme val="minor"/>
    </font>
    <font>
      <name val="Arial"/>
      <b val="1"/>
      <color rgb="00200041"/>
      <sz val="16"/>
    </font>
    <font>
      <name val="Arial"/>
      <color rgb="006B6B6B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9DB"/>
      </patternFill>
    </fill>
    <fill>
      <patternFill patternType="solid">
        <fgColor rgb="00200041"/>
      </patternFill>
    </fill>
    <fill>
      <patternFill patternType="solid">
        <fgColor rgb="00F5F1E8"/>
      </patternFill>
    </fill>
  </fills>
  <borders count="2">
    <border>
      <left/>
      <right/>
      <top/>
      <bottom/>
      <diagonal/>
    </border>
    <border>
      <bottom style="thin">
        <color rgb="00D9D4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164" fontId="4" fillId="2" borderId="0" pivotButton="0" quotePrefix="0" xfId="0"/>
    <xf numFmtId="0" fontId="5" fillId="3" borderId="0" applyAlignment="1" pivotButton="0" quotePrefix="0" xfId="0">
      <alignment vertical="center" wrapText="1"/>
    </xf>
    <xf numFmtId="0" fontId="6" fillId="0" borderId="1" pivotButton="0" quotePrefix="0" xfId="0"/>
    <xf numFmtId="164" fontId="6" fillId="0" borderId="1" pivotButton="0" quotePrefix="0" xfId="0"/>
    <xf numFmtId="164" fontId="4" fillId="0" borderId="1" pivotButton="0" quotePrefix="0" xfId="0"/>
    <xf numFmtId="164" fontId="3" fillId="4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14" customWidth="1" min="4" max="4"/>
    <col width="14" customWidth="1" min="5" max="5"/>
    <col width="12" customWidth="1" min="6" max="6"/>
    <col width="12" customWidth="1" min="7" max="7"/>
  </cols>
  <sheetData>
    <row r="1" ht="24" customHeight="1">
      <c r="A1" s="1" t="inlineStr">
        <is>
          <t>Begroting bruiloft</t>
        </is>
      </c>
    </row>
    <row r="2">
      <c r="A2" s="2" t="inlineStr">
        <is>
          <t>Vul het aantal gasten en jullie budget in; de begroting rekent mee.</t>
        </is>
      </c>
    </row>
    <row r="3">
      <c r="A3" s="2" t="inlineStr">
        <is>
          <t>Gratis sjabloon van enhunbruiloft.nl — blauwe cellen vul je zelf in.</t>
        </is>
      </c>
    </row>
    <row r="4">
      <c r="A4" s="3" t="inlineStr">
        <is>
          <t>Aantal daggasten</t>
        </is>
      </c>
      <c r="B4" s="4" t="n">
        <v>80</v>
      </c>
    </row>
    <row r="5">
      <c r="A5" s="3" t="inlineStr">
        <is>
          <t>Ons budget</t>
        </is>
      </c>
      <c r="B5" s="5" t="n">
        <v>20000</v>
      </c>
    </row>
    <row r="7" ht="22" customHeight="1">
      <c r="A7" s="6" t="inlineStr">
        <is>
          <t>Post</t>
        </is>
      </c>
      <c r="B7" s="6" t="inlineStr">
        <is>
          <t>Per gast</t>
        </is>
      </c>
      <c r="C7" s="6" t="inlineStr">
        <is>
          <t>Vast bedrag</t>
        </is>
      </c>
      <c r="D7" s="6" t="inlineStr">
        <is>
          <t>Richtbedrag</t>
        </is>
      </c>
      <c r="E7" s="6" t="inlineStr">
        <is>
          <t>Onze offerte</t>
        </is>
      </c>
      <c r="F7" s="6" t="inlineStr">
        <is>
          <t>Betaald</t>
        </is>
      </c>
      <c r="G7" s="6" t="inlineStr">
        <is>
          <t>Verschil</t>
        </is>
      </c>
    </row>
    <row r="8">
      <c r="A8" s="7" t="inlineStr">
        <is>
          <t>Locatie (huur, zaal)</t>
        </is>
      </c>
      <c r="B8" s="8" t="n"/>
      <c r="C8" s="8" t="n">
        <v>4500</v>
      </c>
      <c r="D8" s="8">
        <f>IFERROR(B8*$B$4,0)+IFERROR(C8,0)</f>
        <v/>
      </c>
      <c r="E8" s="9" t="n"/>
      <c r="F8" s="9" t="n"/>
      <c r="G8" s="8">
        <f>IF(E8="","",E8-D8)</f>
        <v/>
      </c>
    </row>
    <row r="9">
      <c r="A9" s="7" t="inlineStr">
        <is>
          <t>Catering (diner)</t>
        </is>
      </c>
      <c r="B9" s="8" t="n">
        <v>75</v>
      </c>
      <c r="C9" s="8" t="n">
        <v>500</v>
      </c>
      <c r="D9" s="8">
        <f>IFERROR(B9*$B$4,0)+IFERROR(C9,0)</f>
        <v/>
      </c>
      <c r="E9" s="9" t="n"/>
      <c r="F9" s="9" t="n"/>
      <c r="G9" s="8">
        <f>IF(E9="","",E9-D9)</f>
        <v/>
      </c>
    </row>
    <row r="10">
      <c r="A10" s="7" t="inlineStr">
        <is>
          <t>Drank</t>
        </is>
      </c>
      <c r="B10" s="8" t="n">
        <v>45</v>
      </c>
      <c r="C10" s="8" t="n"/>
      <c r="D10" s="8">
        <f>IFERROR(B10*$B$4,0)+IFERROR(C10,0)</f>
        <v/>
      </c>
      <c r="E10" s="9" t="n"/>
      <c r="F10" s="9" t="n"/>
      <c r="G10" s="8">
        <f>IF(E10="","",E10-D10)</f>
        <v/>
      </c>
    </row>
    <row r="11">
      <c r="A11" s="7" t="inlineStr">
        <is>
          <t>Fotografie</t>
        </is>
      </c>
      <c r="B11" s="8" t="n"/>
      <c r="C11" s="8" t="n">
        <v>2200</v>
      </c>
      <c r="D11" s="8">
        <f>IFERROR(B11*$B$4,0)+IFERROR(C11,0)</f>
        <v/>
      </c>
      <c r="E11" s="9" t="n"/>
      <c r="F11" s="9" t="n"/>
      <c r="G11" s="8">
        <f>IF(E11="","",E11-D11)</f>
        <v/>
      </c>
    </row>
    <row r="12">
      <c r="A12" s="7" t="inlineStr">
        <is>
          <t>Kleding (beide partners)</t>
        </is>
      </c>
      <c r="B12" s="8" t="n"/>
      <c r="C12" s="8" t="n">
        <v>2500</v>
      </c>
      <c r="D12" s="8">
        <f>IFERROR(B12*$B$4,0)+IFERROR(C12,0)</f>
        <v/>
      </c>
      <c r="E12" s="9" t="n"/>
      <c r="F12" s="9" t="n"/>
      <c r="G12" s="8">
        <f>IF(E12="","",E12-D12)</f>
        <v/>
      </c>
    </row>
    <row r="13">
      <c r="A13" s="7" t="inlineStr">
        <is>
          <t>Muziek / DJ</t>
        </is>
      </c>
      <c r="B13" s="8" t="n"/>
      <c r="C13" s="8" t="n">
        <v>1200</v>
      </c>
      <c r="D13" s="8">
        <f>IFERROR(B13*$B$4,0)+IFERROR(C13,0)</f>
        <v/>
      </c>
      <c r="E13" s="9" t="n"/>
      <c r="F13" s="9" t="n"/>
      <c r="G13" s="8">
        <f>IF(E13="","",E13-D13)</f>
        <v/>
      </c>
    </row>
    <row r="14">
      <c r="A14" s="7" t="inlineStr">
        <is>
          <t>Bloemen en decoratie</t>
        </is>
      </c>
      <c r="B14" s="8" t="n"/>
      <c r="C14" s="8" t="n">
        <v>900</v>
      </c>
      <c r="D14" s="8">
        <f>IFERROR(B14*$B$4,0)+IFERROR(C14,0)</f>
        <v/>
      </c>
      <c r="E14" s="9" t="n"/>
      <c r="F14" s="9" t="n"/>
      <c r="G14" s="8">
        <f>IF(E14="","",E14-D14)</f>
        <v/>
      </c>
    </row>
    <row r="15">
      <c r="A15" s="7" t="inlineStr">
        <is>
          <t>Drukwerk en papeterie</t>
        </is>
      </c>
      <c r="B15" s="8" t="n">
        <v>6</v>
      </c>
      <c r="C15" s="8" t="n">
        <v>150</v>
      </c>
      <c r="D15" s="8">
        <f>IFERROR(B15*$B$4,0)+IFERROR(C15,0)</f>
        <v/>
      </c>
      <c r="E15" s="9" t="n"/>
      <c r="F15" s="9" t="n"/>
      <c r="G15" s="8">
        <f>IF(E15="","",E15-D15)</f>
        <v/>
      </c>
    </row>
    <row r="16">
      <c r="A16" s="7" t="inlineStr">
        <is>
          <t>Ceremonie en gemeente</t>
        </is>
      </c>
      <c r="B16" s="8" t="n"/>
      <c r="C16" s="8" t="n">
        <v>650</v>
      </c>
      <c r="D16" s="8">
        <f>IFERROR(B16*$B$4,0)+IFERROR(C16,0)</f>
        <v/>
      </c>
      <c r="E16" s="9" t="n"/>
      <c r="F16" s="9" t="n"/>
      <c r="G16" s="8">
        <f>IF(E16="","",E16-D16)</f>
        <v/>
      </c>
    </row>
    <row r="17">
      <c r="A17" s="7" t="inlineStr">
        <is>
          <t>Vervoer</t>
        </is>
      </c>
      <c r="B17" s="8" t="n"/>
      <c r="C17" s="8" t="n">
        <v>400</v>
      </c>
      <c r="D17" s="8">
        <f>IFERROR(B17*$B$4,0)+IFERROR(C17,0)</f>
        <v/>
      </c>
      <c r="E17" s="9" t="n"/>
      <c r="F17" s="9" t="n"/>
      <c r="G17" s="8">
        <f>IF(E17="","",E17-D17)</f>
        <v/>
      </c>
    </row>
    <row r="18">
      <c r="A18" s="7" t="inlineStr">
        <is>
          <t>Ringen</t>
        </is>
      </c>
      <c r="B18" s="8" t="n"/>
      <c r="C18" s="8" t="n">
        <v>1400</v>
      </c>
      <c r="D18" s="8">
        <f>IFERROR(B18*$B$4,0)+IFERROR(C18,0)</f>
        <v/>
      </c>
      <c r="E18" s="9" t="n"/>
      <c r="F18" s="9" t="n"/>
      <c r="G18" s="8">
        <f>IF(E18="","",E18-D18)</f>
        <v/>
      </c>
    </row>
    <row r="19">
      <c r="A19" s="7" t="inlineStr">
        <is>
          <t>Onvoorzien</t>
        </is>
      </c>
      <c r="B19" s="8" t="n">
        <v>8</v>
      </c>
      <c r="C19" s="8" t="n">
        <v>400</v>
      </c>
      <c r="D19" s="8">
        <f>IFERROR(B19*$B$4,0)+IFERROR(C19,0)</f>
        <v/>
      </c>
      <c r="E19" s="9" t="n"/>
      <c r="F19" s="9" t="n"/>
      <c r="G19" s="8">
        <f>IF(E19="","",E19-D19)</f>
        <v/>
      </c>
    </row>
    <row r="20">
      <c r="A20" s="3" t="inlineStr">
        <is>
          <t>Totaal</t>
        </is>
      </c>
      <c r="D20" s="10">
        <f>SUM(D8:D19)</f>
        <v/>
      </c>
      <c r="E20" s="10">
        <f>SUM(E8:E19)</f>
        <v/>
      </c>
      <c r="F20" s="10">
        <f>SUM(F8:F19)</f>
        <v/>
      </c>
    </row>
    <row r="22">
      <c r="A22" s="3" t="inlineStr">
        <is>
          <t>Per daggast</t>
        </is>
      </c>
      <c r="D22" s="11">
        <f>IF($B$4=0,"",D20/$B$4)</f>
        <v/>
      </c>
    </row>
    <row r="23">
      <c r="A23" s="3" t="inlineStr">
        <is>
          <t>Ruimte t.o.v. budget</t>
        </is>
      </c>
      <c r="D23" s="11">
        <f>$B$5-D20</f>
        <v/>
      </c>
    </row>
    <row r="24">
      <c r="A24" s="3" t="inlineStr">
        <is>
          <t>Nog te betalen</t>
        </is>
      </c>
      <c r="D24" s="11">
        <f>D20-F20</f>
        <v/>
      </c>
    </row>
    <row r="26">
      <c r="A26" s="2" t="inlineStr">
        <is>
          <t>Richtbedragen zijn ruwe Nederlandse gemiddelden en bedoeld als startpunt, geen offerte. Vul in kolom E jullie eigen prijzen in.</t>
        </is>
      </c>
    </row>
    <row r="27">
      <c r="A27" s="2" t="inlineStr">
        <is>
          <t>Catering, drank en drukwerk rekenen per gast; de rest is een vast bedrag.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2026-08-06T20:21:10Z</dcterms:created>
  <dcterms:modified xsi:type="dcterms:W3CDTF">2026-08-06T20:21:10Z</dcterms:modified>
</cp:coreProperties>
</file>